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FC384335-9C8A-41D7-9204-704DF60D9F4E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38640" windowHeight="1584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E21" i="1" s="1"/>
  <c r="G12" i="1"/>
  <c r="F12" i="1"/>
  <c r="D12" i="1"/>
  <c r="C12" i="1"/>
  <c r="G9" i="1"/>
  <c r="F9" i="1"/>
  <c r="H23" i="1"/>
  <c r="H34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H21" i="1" l="1"/>
  <c r="D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<sst xmlns="http://schemas.openxmlformats.org/spreadsheetml/2006/main" count="44" uniqueCount="44">
  <si>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</si>
  <si>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</si>
  <si>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</si>
  <si>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</si>
  <si>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</si>
  <si>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</si>
  <si>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</si>
  <si>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</si>
  <si>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</si>
  <si>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</si>
  <si>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</si>
  <si>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</si>
  <si>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</si>
  <si>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</si>
  <si>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</si>
  <si>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</si>
  <si>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</si>
  <si>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</si>
  <si>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</si>
  <si>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</si>
  <si>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</si>
  <si>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</si>
  <si>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</si>
  <si>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</si>
  <si>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</si>
  <si>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</si>
  <si>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</si>
  <si>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</si>
  <si>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</si>
  <si>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</si>
  <si>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</si>
  <si>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</si>
  <si>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</si>
  <si>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</si>
  <si>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</si>
  <si>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</si>
  <si>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</si>
  <si>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</si>
  <si>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</si>
  <si>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</si>
  <si>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</si>
  <si>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</si>
  <si>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CENTRAL DE AGUA Y SANEAMIENTO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</si>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</sst>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698500</xdr:colOff>
      <xdr:row>43</xdr:row>
      <xdr:rowOff>0</xdr:rowOff>
    </xdr:from>
    <xdr:to>
      <xdr:col>7</xdr:col>
      <xdr:colOff>294001</xdr:colOff>
      <xdr:row>49</xdr:row>
      <xdr:rowOff>23812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FB9B08-A372-45EA-A370-BB20D1C468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698500" y="10033000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>
      <selection activeCell="J36" sqref="J36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3.28515625" style="1" bestFit="1" customWidth="1"/>
    <col min="4" max="4" width="14" style="1" customWidth="1"/>
    <col min="5" max="8" width="13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75098386.769999996</v>
      </c>
      <c r="D9" s="16">
        <f>SUM(D10:D11)</f>
        <v>10813128.35</v>
      </c>
      <c r="E9" s="15">
        <f>C9+D9</f>
        <v>85911515.11999999</v>
      </c>
      <c r="F9" s="16">
        <f>SUM(F10:F11)</f>
        <v>85163224.019999996</v>
      </c>
      <c r="G9" s="15">
        <f>SUM(G10:G11)</f>
        <v>80758867.019999996</v>
      </c>
      <c r="H9" s="14">
        <f>E9-F9</f>
        <v>748291.09999999404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75098386.769999996</v>
      </c>
      <c r="D11" s="18">
        <v>10813128.35</v>
      </c>
      <c r="E11" s="19">
        <f t="shared" si="0"/>
        <v>85911515.11999999</v>
      </c>
      <c r="F11" s="18">
        <v>85163224.019999996</v>
      </c>
      <c r="G11" s="17">
        <v>80758867.019999996</v>
      </c>
      <c r="H11" s="20">
        <f t="shared" si="1"/>
        <v>748291.09999999404</v>
      </c>
    </row>
    <row r="12" spans="2:8" s="9" customFormat="1" ht="15" customHeight="1" x14ac:dyDescent="0.2">
      <c r="B12" s="8" t="s">
        <v>15</v>
      </c>
      <c r="C12" s="15">
        <f>SUM(C13:C20)</f>
        <v>389750404</v>
      </c>
      <c r="D12" s="16">
        <f>SUM(D13:D20)</f>
        <v>61582606.289999999</v>
      </c>
      <c r="E12" s="15">
        <f t="shared" si="0"/>
        <v>451333010.29000002</v>
      </c>
      <c r="F12" s="16">
        <f>SUM(F13:F20)</f>
        <v>365839019.64999998</v>
      </c>
      <c r="G12" s="15">
        <f>SUM(G13:G20)</f>
        <v>365746885.48000002</v>
      </c>
      <c r="H12" s="14">
        <f t="shared" si="1"/>
        <v>85493990.640000045</v>
      </c>
    </row>
    <row r="13" spans="2:8" ht="15" customHeight="1" x14ac:dyDescent="0.2">
      <c r="B13" s="6" t="s">
        <v>16</v>
      </c>
      <c r="C13" s="17">
        <v>500000</v>
      </c>
      <c r="D13" s="18">
        <v>-500000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389250404</v>
      </c>
      <c r="D20" s="18">
        <v>62082606.289999999</v>
      </c>
      <c r="E20" s="19">
        <f t="shared" si="0"/>
        <v>451333010.29000002</v>
      </c>
      <c r="F20" s="18">
        <v>365839019.64999998</v>
      </c>
      <c r="G20" s="17">
        <v>365746885.48000002</v>
      </c>
      <c r="H20" s="20">
        <f t="shared" si="1"/>
        <v>85493990.640000045</v>
      </c>
    </row>
    <row r="21" spans="2:8" s="9" customFormat="1" ht="15" customHeight="1" x14ac:dyDescent="0.2">
      <c r="B21" s="8" t="s">
        <v>24</v>
      </c>
      <c r="C21" s="15">
        <f>SUM(C22:C24)</f>
        <v>216616549.83000001</v>
      </c>
      <c r="D21" s="16">
        <f>SUM(D22:D24)</f>
        <v>8414232.2300000004</v>
      </c>
      <c r="E21" s="15">
        <f t="shared" si="0"/>
        <v>225030782.06</v>
      </c>
      <c r="F21" s="16">
        <f>SUM(F22:F24)</f>
        <v>201152328.22</v>
      </c>
      <c r="G21" s="15">
        <f>SUM(G22:G24)</f>
        <v>180744159.88</v>
      </c>
      <c r="H21" s="14">
        <f t="shared" si="1"/>
        <v>23878453.840000004</v>
      </c>
    </row>
    <row r="22" spans="2:8" ht="30" customHeight="1" x14ac:dyDescent="0.2">
      <c r="B22" s="6" t="s">
        <v>25</v>
      </c>
      <c r="C22" s="17">
        <v>216616549.83000001</v>
      </c>
      <c r="D22" s="18">
        <v>8414232.2300000004</v>
      </c>
      <c r="E22" s="19">
        <f t="shared" si="0"/>
        <v>225030782.06</v>
      </c>
      <c r="F22" s="18">
        <v>201152328.22</v>
      </c>
      <c r="G22" s="17">
        <v>180744159.88</v>
      </c>
      <c r="H22" s="20">
        <f t="shared" si="1"/>
        <v>23878453.840000004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681465340.60000002</v>
      </c>
      <c r="D39" s="25">
        <f>SUM(D37,D36,D35,D33,D28,D25,D9,D12,D21)</f>
        <v>80809966.870000005</v>
      </c>
      <c r="E39" s="24">
        <f t="shared" si="0"/>
        <v>762275307.47000003</v>
      </c>
      <c r="F39" s="25">
        <f>SUM(F37,F36,F35,F33,F28,F25,F21,F12,F9)</f>
        <v>652154571.88999999</v>
      </c>
      <c r="G39" s="24">
        <f>SUM(G37,G36,G35,G33,G28,G25,G21,G12,G9)</f>
        <v>627249912.38</v>
      </c>
      <c r="H39" s="26">
        <f t="shared" si="1"/>
        <v>110120735.58000004</v>
      </c>
    </row>
    <row r="41" spans="2:8" s="27" customFormat="1" ht="15" customHeight="1" x14ac:dyDescent="0.2"/>
    <row r="42" spans="2:8" s="27" customFormat="1" ht="15" customHeight="1" x14ac:dyDescent="0.2">
      <c r="C42" s="43"/>
    </row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dcterms:created xsi:type="dcterms:W3CDTF">2019-12-16T16:57:10Z</dcterms:created>
  <dcterms:modified xsi:type="dcterms:W3CDTF">2025-01-27T21:42:08Z</dcterms:modified>
</cp:coreProperties>
</file>